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ocuments\DOCUMENTOS WASHI LOPEZ\CONTRATO DL. 276_2026\"/>
    </mc:Choice>
  </mc:AlternateContent>
  <bookViews>
    <workbookView xWindow="0" yWindow="0" windowWidth="28770" windowHeight="10500"/>
  </bookViews>
  <sheets>
    <sheet name="CUADRO PRELIMINAR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5" l="1"/>
  <c r="O23" i="5" s="1"/>
  <c r="K22" i="5"/>
  <c r="O22" i="5" s="1"/>
  <c r="K25" i="5"/>
  <c r="O25" i="5" s="1"/>
  <c r="K24" i="5"/>
  <c r="O24" i="5" s="1"/>
  <c r="K14" i="5" l="1"/>
  <c r="K8" i="5"/>
  <c r="O8" i="5" s="1"/>
  <c r="K15" i="5"/>
</calcChain>
</file>

<file path=xl/sharedStrings.xml><?xml version="1.0" encoding="utf-8"?>
<sst xmlns="http://schemas.openxmlformats.org/spreadsheetml/2006/main" count="68" uniqueCount="37">
  <si>
    <t>Nº</t>
  </si>
  <si>
    <t>APELLIDOS Y NOMBRES</t>
  </si>
  <si>
    <t>EXPEDIENTE</t>
  </si>
  <si>
    <t>PUNTAJE OBTENIDO</t>
  </si>
  <si>
    <t>15%
Discapacidad</t>
  </si>
  <si>
    <t>10% Licenciado
FF.AA.</t>
  </si>
  <si>
    <t>BONIFICACIONES</t>
  </si>
  <si>
    <t>OBSERVACIÓN</t>
  </si>
  <si>
    <t>Formación Académica</t>
  </si>
  <si>
    <t>Deportistas certificados de alto nivel a la administración pública</t>
  </si>
  <si>
    <t>Puntaje Final</t>
  </si>
  <si>
    <t>Puntaje Total</t>
  </si>
  <si>
    <t xml:space="preserve">Experiencia Laboral </t>
  </si>
  <si>
    <t>GRUPO PROFESIONAL</t>
  </si>
  <si>
    <t>GRUPO TÉCNICO</t>
  </si>
  <si>
    <t>CARGO: SECRETARIA PARA EL ORGANO DE DIRECCIÓN</t>
  </si>
  <si>
    <t>CARGO: ANALISTA DE SISTEMAS I - PARA EL AREA DE ADMINISTRACIÓN</t>
  </si>
  <si>
    <t>ALBERTO GUILLERNO YOVANA MERCEDES</t>
  </si>
  <si>
    <t>Experiencia General</t>
  </si>
  <si>
    <t>Experiencia Especifica</t>
  </si>
  <si>
    <t>Capacitación</t>
  </si>
  <si>
    <t>HIDALGO FERNANDEZ BANESA ELENA</t>
  </si>
  <si>
    <t>YGREDA TEODOR SCHUMACHER SANTOS</t>
  </si>
  <si>
    <t>GRUPO AUXILIAR</t>
  </si>
  <si>
    <t xml:space="preserve">CARGO: TRABAJADOR DE SERVICIO </t>
  </si>
  <si>
    <t>JULCA SANCHEZ LINDA VIOLETA</t>
  </si>
  <si>
    <t>ENTREVISTA PERSONAL</t>
  </si>
  <si>
    <t>R.V.M. Nº 287-2019-MINEDU</t>
  </si>
  <si>
    <t>PUNTAJE FINAL</t>
  </si>
  <si>
    <t>Desempate por Determinación del Comité en aplicación de lo dispuesto en el literal c) del numeral 5,2,2,2 de la R.V.M. Nº 287-2019-MINEDU y los postulantes han acreditado  con su expediente  presentado, contar con experiencia especifica.</t>
  </si>
  <si>
    <t>CUADRO DE RESULTADOS PRELIMINARES DE EVALUACIÓN DE EXPEDIENTES PARA ACCEDER A CONTRATO DE PERSONAL ADMINISTRATIVO, BAJO EL RÉGIMEN LABORAL DEL DECRETO LEGISLATIVO Nº 276 PARA LA SEDE ADMINISTRATIVA E INSTITUCION EDUCATIVA   - PERIODO 2025 - UGEL HUAYLAS</t>
  </si>
  <si>
    <t>ALVINO MERINO BETHI DORIS</t>
  </si>
  <si>
    <t>GONZALES ARANIBAR BRUCELEEJATNIEL</t>
  </si>
  <si>
    <t>TIPISMANA ÑIQUEN GUISSELL YAMILEELIANA</t>
  </si>
  <si>
    <t>COLONIA PISCOCHE CRISTIAN FORTUNATO</t>
  </si>
  <si>
    <t>153 meses</t>
  </si>
  <si>
    <t>134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</si>
</sst>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</font>
    <font>
      <sz val="10"/>
      <name val="Arial"/>
    </font>
    <font>
      <sz val="8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8"/>
      <color rgb="FFFFFFFF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3C78D8"/>
        <bgColor rgb="FF3C78D8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9" tint="0.59999389629810485"/>
        <bgColor rgb="FFD9D9D9"/>
      </patternFill>
    </fill>
    <fill>
      <patternFill patternType="solid">
        <fgColor theme="4" tint="0.79998168889431442"/>
        <bgColor rgb="FFD9D9D9"/>
      </patternFill>
    </fill>
    <fill>
      <patternFill patternType="solid">
        <fgColor theme="5"/>
        <bgColor rgb="FFD9D9D9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rgb="FFD9D9D9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99"/>
        <bgColor rgb="FFD9D9D9"/>
      </patternFill>
    </fill>
    <fill>
      <patternFill patternType="solid">
        <fgColor rgb="FFFF9999"/>
        <bgColor indexed="64"/>
      </patternFill>
    </fill>
    <fill>
      <patternFill patternType="solid">
        <fgColor theme="8" tint="-0.499984740745262"/>
        <bgColor rgb="FF1155CC"/>
      </patternFill>
    </fill>
    <fill>
      <patternFill patternType="solid">
        <fgColor theme="4" tint="0.39997558519241921"/>
        <bgColor rgb="FF9FC5E8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3" fillId="0" borderId="21" xfId="0" applyFont="1" applyBorder="1" applyAlignment="1">
      <alignment horizontal="center" vertical="center"/>
    </xf>
    <xf numFmtId="0" fontId="5" fillId="0" borderId="22" xfId="0" applyFont="1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2" fillId="8" borderId="29" xfId="0" applyFont="1" applyFill="1" applyBorder="1"/>
    <xf numFmtId="0" fontId="2" fillId="0" borderId="5" xfId="0" applyFont="1" applyBorder="1"/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6" borderId="5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6" borderId="3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35" xfId="0" applyBorder="1"/>
    <xf numFmtId="0" fontId="2" fillId="8" borderId="0" xfId="0" applyFont="1" applyFill="1"/>
    <xf numFmtId="0" fontId="7" fillId="0" borderId="5" xfId="0" applyFont="1" applyBorder="1"/>
    <xf numFmtId="0" fontId="5" fillId="0" borderId="22" xfId="0" applyFont="1" applyBorder="1" applyAlignment="1">
      <alignment horizontal="center"/>
    </xf>
    <xf numFmtId="0" fontId="10" fillId="0" borderId="5" xfId="0" applyFont="1" applyBorder="1"/>
    <xf numFmtId="0" fontId="0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1" fillId="2" borderId="7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6" borderId="2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1" fillId="9" borderId="20" xfId="0" applyFont="1" applyFill="1" applyBorder="1" applyAlignment="1">
      <alignment horizontal="center" vertical="center" wrapText="1"/>
    </xf>
    <xf numFmtId="0" fontId="2" fillId="10" borderId="20" xfId="0" applyFont="1" applyFill="1" applyBorder="1"/>
    <xf numFmtId="0" fontId="4" fillId="4" borderId="12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7" borderId="36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1" fillId="7" borderId="34" xfId="0" applyFont="1" applyFill="1" applyBorder="1" applyAlignment="1">
      <alignment horizontal="center" vertical="center"/>
    </xf>
    <xf numFmtId="0" fontId="2" fillId="8" borderId="29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center" vertical="center" wrapText="1"/>
    </xf>
    <xf numFmtId="0" fontId="2" fillId="10" borderId="16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31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8" fillId="10" borderId="34" xfId="0" applyFont="1" applyFill="1" applyBorder="1" applyAlignment="1">
      <alignment horizontal="center" vertical="center" wrapText="1"/>
    </xf>
    <xf numFmtId="0" fontId="8" fillId="10" borderId="26" xfId="0" applyFont="1" applyFill="1" applyBorder="1" applyAlignment="1">
      <alignment horizontal="center" vertical="center" wrapText="1"/>
    </xf>
    <xf numFmtId="0" fontId="8" fillId="10" borderId="4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1" fillId="11" borderId="6" xfId="0" applyFont="1" applyFill="1" applyBorder="1" applyAlignment="1">
      <alignment horizontal="center" vertical="center" wrapText="1"/>
    </xf>
    <xf numFmtId="0" fontId="1" fillId="11" borderId="20" xfId="0" applyFont="1" applyFill="1" applyBorder="1" applyAlignment="1">
      <alignment horizontal="center" vertical="center" wrapText="1"/>
    </xf>
    <xf numFmtId="0" fontId="2" fillId="12" borderId="20" xfId="0" applyFont="1" applyFill="1" applyBorder="1"/>
    <xf numFmtId="0" fontId="6" fillId="3" borderId="26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4" fillId="9" borderId="32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6" fillId="13" borderId="26" xfId="0" applyFont="1" applyFill="1" applyBorder="1" applyAlignment="1">
      <alignment horizontal="center" wrapText="1"/>
    </xf>
    <xf numFmtId="0" fontId="6" fillId="13" borderId="0" xfId="0" applyFont="1" applyFill="1" applyBorder="1" applyAlignment="1">
      <alignment horizontal="center" wrapText="1"/>
    </xf>
    <xf numFmtId="0" fontId="9" fillId="14" borderId="27" xfId="0" applyFont="1" applyFill="1" applyBorder="1" applyAlignment="1">
      <alignment horizontal="center" vertical="center" wrapText="1"/>
    </xf>
    <xf numFmtId="0" fontId="9" fillId="14" borderId="28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0" fontId="1" fillId="11" borderId="30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1" fillId="11" borderId="34" xfId="0" applyFont="1" applyFill="1" applyBorder="1" applyAlignment="1">
      <alignment horizontal="center" vertical="center" wrapText="1"/>
    </xf>
    <xf numFmtId="0" fontId="1" fillId="11" borderId="2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/>
    </xf>
    <xf numFmtId="0" fontId="1" fillId="7" borderId="27" xfId="0" applyFont="1" applyFill="1" applyBorder="1" applyAlignment="1">
      <alignment horizontal="center" vertical="center"/>
    </xf>
    <xf numFmtId="0" fontId="2" fillId="8" borderId="28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4" fillId="7" borderId="38" xfId="0" applyFont="1" applyFill="1" applyBorder="1" applyAlignment="1">
      <alignment horizontal="center"/>
    </xf>
    <xf numFmtId="0" fontId="4" fillId="7" borderId="39" xfId="0" applyFont="1" applyFill="1" applyBorder="1" applyAlignment="1">
      <alignment horizontal="center"/>
    </xf>
    <xf numFmtId="0" fontId="4" fillId="7" borderId="40" xfId="0" applyFont="1" applyFill="1" applyBorder="1" applyAlignment="1">
      <alignment horizontal="center"/>
    </xf>
    <xf numFmtId="0" fontId="4" fillId="9" borderId="26" xfId="0" applyFont="1" applyFill="1" applyBorder="1" applyAlignment="1">
      <alignment horizontal="center" vertical="center" wrapText="1"/>
    </xf>
    <xf numFmtId="0" fontId="2" fillId="10" borderId="2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view="pageBreakPreview" topLeftCell="A4" zoomScale="69" zoomScaleNormal="69" zoomScaleSheetLayoutView="69" workbookViewId="0">
      <selection activeCell="T18" sqref="T18"/>
    </sheetView>
  </sheetViews>
  <sheetFormatPr baseColWidth="10" defaultRowHeight="15" x14ac:dyDescent="0.25"/>
  <cols>
    <col min="1" max="1" width="3.7109375" customWidth="1"/>
    <col min="2" max="2" width="43.85546875" customWidth="1"/>
    <col min="3" max="3" width="13.42578125" customWidth="1"/>
    <col min="4" max="4" width="16.140625" style="14" customWidth="1"/>
    <col min="5" max="5" width="15.42578125" style="14" customWidth="1"/>
    <col min="6" max="6" width="13.42578125" style="14" customWidth="1"/>
    <col min="7" max="7" width="16" style="14" customWidth="1"/>
    <col min="8" max="8" width="4.42578125" customWidth="1"/>
    <col min="9" max="9" width="5.7109375" customWidth="1"/>
    <col min="10" max="10" width="6.5703125" customWidth="1"/>
    <col min="11" max="11" width="10.85546875" customWidth="1"/>
    <col min="12" max="12" width="22.85546875" customWidth="1"/>
    <col min="13" max="13" width="11.42578125" customWidth="1"/>
    <col min="14" max="14" width="19.28515625" customWidth="1"/>
    <col min="15" max="15" width="21.85546875" style="11" customWidth="1"/>
    <col min="16" max="16" width="23.140625" customWidth="1"/>
    <col min="17" max="17" width="24.140625" customWidth="1"/>
  </cols>
  <sheetData>
    <row r="1" spans="1:17" ht="76.5" customHeight="1" x14ac:dyDescent="0.35">
      <c r="A1" s="93" t="s">
        <v>30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17" ht="26.25" customHeight="1" thickBot="1" x14ac:dyDescent="0.3">
      <c r="A2" s="95" t="s">
        <v>27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7" ht="26.25" customHeight="1" thickBot="1" x14ac:dyDescent="0.3">
      <c r="A3" s="57" t="s">
        <v>13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9"/>
    </row>
    <row r="4" spans="1:17" ht="28.5" customHeight="1" thickBot="1" x14ac:dyDescent="0.3">
      <c r="A4" s="80" t="s">
        <v>16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</row>
    <row r="5" spans="1:17" ht="30" customHeight="1" thickBot="1" x14ac:dyDescent="0.3">
      <c r="A5" s="60" t="s">
        <v>0</v>
      </c>
      <c r="B5" s="61" t="s">
        <v>1</v>
      </c>
      <c r="C5" s="62" t="s">
        <v>2</v>
      </c>
      <c r="D5" s="64" t="s">
        <v>3</v>
      </c>
      <c r="E5" s="65"/>
      <c r="F5" s="65"/>
      <c r="G5" s="65"/>
      <c r="H5" s="5"/>
      <c r="I5" s="5"/>
      <c r="J5" s="5"/>
      <c r="K5" s="45" t="s">
        <v>11</v>
      </c>
      <c r="L5" s="66" t="s">
        <v>6</v>
      </c>
      <c r="M5" s="67"/>
      <c r="N5" s="68"/>
      <c r="O5" s="45" t="s">
        <v>10</v>
      </c>
      <c r="P5" s="101" t="s">
        <v>7</v>
      </c>
      <c r="Q5" s="82"/>
    </row>
    <row r="6" spans="1:17" ht="31.5" customHeight="1" x14ac:dyDescent="0.25">
      <c r="A6" s="25"/>
      <c r="B6" s="27"/>
      <c r="C6" s="29"/>
      <c r="D6" s="33" t="s">
        <v>8</v>
      </c>
      <c r="E6" s="34" t="s">
        <v>20</v>
      </c>
      <c r="F6" s="71" t="s">
        <v>12</v>
      </c>
      <c r="G6" s="72"/>
      <c r="H6" s="30"/>
      <c r="I6" s="73"/>
      <c r="J6" s="74"/>
      <c r="K6" s="46"/>
      <c r="L6" s="48" t="s">
        <v>4</v>
      </c>
      <c r="M6" s="50" t="s">
        <v>5</v>
      </c>
      <c r="N6" s="43" t="s">
        <v>9</v>
      </c>
      <c r="O6" s="69"/>
      <c r="P6" s="102"/>
      <c r="Q6" s="83"/>
    </row>
    <row r="7" spans="1:17" ht="54.75" customHeight="1" x14ac:dyDescent="0.25">
      <c r="A7" s="26"/>
      <c r="B7" s="28"/>
      <c r="C7" s="63"/>
      <c r="D7" s="33"/>
      <c r="E7" s="34"/>
      <c r="F7" s="12" t="s">
        <v>18</v>
      </c>
      <c r="G7" s="12" t="s">
        <v>19</v>
      </c>
      <c r="H7" s="30" t="s">
        <v>26</v>
      </c>
      <c r="I7" s="73"/>
      <c r="J7" s="74"/>
      <c r="K7" s="47"/>
      <c r="L7" s="49"/>
      <c r="M7" s="51"/>
      <c r="N7" s="44"/>
      <c r="O7" s="70"/>
      <c r="P7" s="102"/>
      <c r="Q7" s="83"/>
    </row>
    <row r="8" spans="1:17" ht="19.5" customHeight="1" x14ac:dyDescent="0.25">
      <c r="A8" s="1">
        <v>1</v>
      </c>
      <c r="B8" s="3" t="s">
        <v>22</v>
      </c>
      <c r="C8" s="4">
        <v>12843</v>
      </c>
      <c r="D8" s="13">
        <v>16</v>
      </c>
      <c r="E8" s="13">
        <v>25</v>
      </c>
      <c r="F8" s="13">
        <v>10</v>
      </c>
      <c r="G8" s="13">
        <v>20</v>
      </c>
      <c r="H8" s="90">
        <v>16</v>
      </c>
      <c r="I8" s="91"/>
      <c r="J8" s="92"/>
      <c r="K8" s="4">
        <f>SUM(D8:J8)</f>
        <v>87</v>
      </c>
      <c r="L8" s="2"/>
      <c r="M8" s="2"/>
      <c r="N8" s="2"/>
      <c r="O8" s="10">
        <f>SUM(K8+L8+M8+N8)</f>
        <v>87</v>
      </c>
      <c r="P8" s="103"/>
      <c r="Q8" s="103"/>
    </row>
    <row r="9" spans="1:17" ht="23.25" x14ac:dyDescent="0.25">
      <c r="A9" s="85" t="s">
        <v>14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</row>
    <row r="10" spans="1:17" ht="27.75" customHeight="1" thickBot="1" x14ac:dyDescent="0.3">
      <c r="A10" s="87" t="s">
        <v>15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</row>
    <row r="11" spans="1:17" ht="25.5" customHeight="1" thickBot="1" x14ac:dyDescent="0.3">
      <c r="A11" s="60" t="s">
        <v>0</v>
      </c>
      <c r="B11" s="61" t="s">
        <v>1</v>
      </c>
      <c r="C11" s="62" t="s">
        <v>2</v>
      </c>
      <c r="D11" s="107" t="s">
        <v>3</v>
      </c>
      <c r="E11" s="108"/>
      <c r="F11" s="65"/>
      <c r="G11" s="65"/>
      <c r="H11" s="5"/>
      <c r="I11" s="5"/>
      <c r="J11" s="5"/>
      <c r="K11" s="45" t="s">
        <v>11</v>
      </c>
      <c r="L11" s="77" t="s">
        <v>29</v>
      </c>
      <c r="M11" s="52" t="s">
        <v>6</v>
      </c>
      <c r="N11" s="53"/>
      <c r="O11" s="53"/>
      <c r="P11" s="45" t="s">
        <v>28</v>
      </c>
      <c r="Q11" s="82" t="s">
        <v>7</v>
      </c>
    </row>
    <row r="12" spans="1:17" ht="15.75" customHeight="1" x14ac:dyDescent="0.25">
      <c r="A12" s="25"/>
      <c r="B12" s="27"/>
      <c r="C12" s="29"/>
      <c r="D12" s="33" t="s">
        <v>8</v>
      </c>
      <c r="E12" s="35" t="s">
        <v>20</v>
      </c>
      <c r="F12" s="54" t="s">
        <v>12</v>
      </c>
      <c r="G12" s="55"/>
      <c r="H12" s="55"/>
      <c r="I12" s="55"/>
      <c r="J12" s="56"/>
      <c r="K12" s="46"/>
      <c r="L12" s="78"/>
      <c r="M12" s="48" t="s">
        <v>4</v>
      </c>
      <c r="N12" s="50" t="s">
        <v>5</v>
      </c>
      <c r="O12" s="43" t="s">
        <v>9</v>
      </c>
      <c r="P12" s="69"/>
      <c r="Q12" s="83"/>
    </row>
    <row r="13" spans="1:17" ht="126" customHeight="1" x14ac:dyDescent="0.25">
      <c r="A13" s="26"/>
      <c r="B13" s="28"/>
      <c r="C13" s="28"/>
      <c r="D13" s="33"/>
      <c r="E13" s="36"/>
      <c r="F13" s="12" t="s">
        <v>18</v>
      </c>
      <c r="G13" s="30" t="s">
        <v>19</v>
      </c>
      <c r="H13" s="31"/>
      <c r="I13" s="31"/>
      <c r="J13" s="32"/>
      <c r="K13" s="47"/>
      <c r="L13" s="79"/>
      <c r="M13" s="49"/>
      <c r="N13" s="51"/>
      <c r="O13" s="44"/>
      <c r="P13" s="89"/>
      <c r="Q13" s="84"/>
    </row>
    <row r="14" spans="1:17" x14ac:dyDescent="0.25">
      <c r="A14" s="6">
        <v>1</v>
      </c>
      <c r="B14" s="3" t="s">
        <v>17</v>
      </c>
      <c r="C14" s="8">
        <v>12851</v>
      </c>
      <c r="D14" s="13">
        <v>14</v>
      </c>
      <c r="E14" s="9">
        <v>30</v>
      </c>
      <c r="F14" s="9">
        <v>15</v>
      </c>
      <c r="G14" s="109">
        <v>25</v>
      </c>
      <c r="H14" s="110"/>
      <c r="I14" s="110"/>
      <c r="J14" s="111"/>
      <c r="K14" s="4">
        <f>SUM(D14:G14)</f>
        <v>84</v>
      </c>
      <c r="L14" s="7" t="s">
        <v>35</v>
      </c>
      <c r="M14" s="9"/>
      <c r="N14" s="9"/>
      <c r="O14" s="10"/>
      <c r="P14" s="7">
        <v>84</v>
      </c>
      <c r="Q14" s="19"/>
    </row>
    <row r="15" spans="1:17" x14ac:dyDescent="0.25">
      <c r="A15" s="6">
        <v>2</v>
      </c>
      <c r="B15" s="21" t="s">
        <v>21</v>
      </c>
      <c r="C15" s="21">
        <v>12823</v>
      </c>
      <c r="D15" s="23">
        <v>14</v>
      </c>
      <c r="E15" s="23">
        <v>30</v>
      </c>
      <c r="F15" s="23">
        <v>15</v>
      </c>
      <c r="G15" s="112">
        <v>25</v>
      </c>
      <c r="H15" s="113"/>
      <c r="I15" s="113"/>
      <c r="J15" s="114"/>
      <c r="K15" s="22">
        <f>SUM(D15:G15)</f>
        <v>84</v>
      </c>
      <c r="L15" s="23" t="s">
        <v>36</v>
      </c>
      <c r="M15" s="23"/>
      <c r="N15" s="23"/>
      <c r="O15" s="20"/>
      <c r="P15" s="23">
        <v>84</v>
      </c>
      <c r="Q15" s="19"/>
    </row>
    <row r="16" spans="1:17" ht="15.75" thickBot="1" x14ac:dyDescent="0.3">
      <c r="A16">
        <v>3</v>
      </c>
      <c r="B16" t="s">
        <v>31</v>
      </c>
      <c r="C16">
        <v>12852</v>
      </c>
      <c r="D16" s="16">
        <v>14</v>
      </c>
      <c r="E16" s="16">
        <v>5</v>
      </c>
      <c r="F16" s="16">
        <v>9.5</v>
      </c>
      <c r="G16" s="115">
        <v>2.1</v>
      </c>
      <c r="H16" s="115"/>
      <c r="I16" s="115"/>
      <c r="J16" s="115"/>
      <c r="K16" s="24">
        <v>30.6</v>
      </c>
      <c r="L16" s="3"/>
      <c r="M16" s="3"/>
      <c r="N16" s="3"/>
      <c r="O16" s="4"/>
      <c r="P16" s="4">
        <v>30.6</v>
      </c>
      <c r="Q16" s="3"/>
    </row>
    <row r="17" spans="1:17" ht="24" thickBot="1" x14ac:dyDescent="0.3">
      <c r="A17" s="57" t="s">
        <v>23</v>
      </c>
      <c r="B17" s="58"/>
      <c r="C17" s="5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97"/>
    </row>
    <row r="18" spans="1:17" ht="33" customHeight="1" thickBot="1" x14ac:dyDescent="0.3">
      <c r="A18" s="80" t="s">
        <v>24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98"/>
    </row>
    <row r="19" spans="1:17" ht="21" customHeight="1" thickBot="1" x14ac:dyDescent="0.3">
      <c r="A19" s="25" t="s">
        <v>0</v>
      </c>
      <c r="B19" s="27" t="s">
        <v>1</v>
      </c>
      <c r="C19" s="29" t="s">
        <v>2</v>
      </c>
      <c r="D19" s="104" t="s">
        <v>3</v>
      </c>
      <c r="E19" s="105"/>
      <c r="F19" s="106"/>
      <c r="G19" s="106"/>
      <c r="H19" s="18"/>
      <c r="I19" s="18"/>
      <c r="J19" s="18"/>
      <c r="K19" s="69" t="s">
        <v>11</v>
      </c>
      <c r="L19" s="116" t="s">
        <v>6</v>
      </c>
      <c r="M19" s="117"/>
      <c r="N19" s="118"/>
      <c r="O19" s="119" t="s">
        <v>10</v>
      </c>
      <c r="P19" s="99" t="s">
        <v>7</v>
      </c>
      <c r="Q19" s="99"/>
    </row>
    <row r="20" spans="1:17" ht="15.75" customHeight="1" x14ac:dyDescent="0.25">
      <c r="A20" s="25"/>
      <c r="B20" s="27"/>
      <c r="C20" s="29"/>
      <c r="D20" s="37" t="s">
        <v>8</v>
      </c>
      <c r="E20" s="35" t="s">
        <v>20</v>
      </c>
      <c r="F20" s="54" t="s">
        <v>12</v>
      </c>
      <c r="G20" s="55"/>
      <c r="H20" s="55"/>
      <c r="I20" s="55"/>
      <c r="J20" s="56"/>
      <c r="K20" s="46"/>
      <c r="L20" s="48" t="s">
        <v>4</v>
      </c>
      <c r="M20" s="50" t="s">
        <v>5</v>
      </c>
      <c r="N20" s="43" t="s">
        <v>9</v>
      </c>
      <c r="O20" s="119"/>
      <c r="P20" s="100"/>
      <c r="Q20" s="100"/>
    </row>
    <row r="21" spans="1:17" ht="61.5" customHeight="1" x14ac:dyDescent="0.25">
      <c r="A21" s="26"/>
      <c r="B21" s="28"/>
      <c r="C21" s="28"/>
      <c r="D21" s="38"/>
      <c r="E21" s="39"/>
      <c r="F21" s="15" t="s">
        <v>18</v>
      </c>
      <c r="G21" s="30" t="s">
        <v>19</v>
      </c>
      <c r="H21" s="31"/>
      <c r="I21" s="31"/>
      <c r="J21" s="32"/>
      <c r="K21" s="47"/>
      <c r="L21" s="49"/>
      <c r="M21" s="51"/>
      <c r="N21" s="44"/>
      <c r="O21" s="120"/>
      <c r="P21" s="100"/>
      <c r="Q21" s="100"/>
    </row>
    <row r="22" spans="1:17" x14ac:dyDescent="0.25">
      <c r="A22" s="3">
        <v>1</v>
      </c>
      <c r="B22" s="3" t="s">
        <v>25</v>
      </c>
      <c r="C22" s="3">
        <v>12854</v>
      </c>
      <c r="D22" s="16">
        <v>15</v>
      </c>
      <c r="E22" s="16">
        <v>20</v>
      </c>
      <c r="F22" s="16">
        <v>15</v>
      </c>
      <c r="G22" s="40">
        <v>35</v>
      </c>
      <c r="H22" s="41"/>
      <c r="I22" s="41"/>
      <c r="J22" s="42"/>
      <c r="K22" s="4">
        <f>SUM(D22:G22)</f>
        <v>85</v>
      </c>
      <c r="L22" s="3"/>
      <c r="M22" s="3"/>
      <c r="N22" s="3"/>
      <c r="O22" s="7">
        <f>SUM(K22+L22+M22+N22)</f>
        <v>85</v>
      </c>
      <c r="P22" s="75"/>
      <c r="Q22" s="76"/>
    </row>
    <row r="23" spans="1:17" x14ac:dyDescent="0.25">
      <c r="A23" s="3">
        <v>2</v>
      </c>
      <c r="B23" s="3" t="s">
        <v>34</v>
      </c>
      <c r="C23" s="3">
        <v>12839</v>
      </c>
      <c r="D23" s="16">
        <v>15</v>
      </c>
      <c r="E23" s="16">
        <v>20</v>
      </c>
      <c r="F23" s="16">
        <v>9.6</v>
      </c>
      <c r="G23" s="40">
        <v>35</v>
      </c>
      <c r="H23" s="41"/>
      <c r="I23" s="41"/>
      <c r="J23" s="42"/>
      <c r="K23" s="4">
        <f>SUM(D23:G23)</f>
        <v>79.599999999999994</v>
      </c>
      <c r="L23" s="3"/>
      <c r="M23" s="3"/>
      <c r="N23" s="3"/>
      <c r="O23" s="7">
        <f>SUM(K23+L23+M23+N23)</f>
        <v>79.599999999999994</v>
      </c>
      <c r="P23" s="75"/>
      <c r="Q23" s="76"/>
    </row>
    <row r="24" spans="1:17" x14ac:dyDescent="0.25">
      <c r="A24" s="3">
        <v>3</v>
      </c>
      <c r="B24" s="3" t="s">
        <v>32</v>
      </c>
      <c r="C24" s="3">
        <v>12821</v>
      </c>
      <c r="D24" s="16">
        <v>30</v>
      </c>
      <c r="E24" s="16">
        <v>15</v>
      </c>
      <c r="F24" s="16">
        <v>4.5</v>
      </c>
      <c r="G24" s="40"/>
      <c r="H24" s="41"/>
      <c r="I24" s="41"/>
      <c r="J24" s="42"/>
      <c r="K24" s="4">
        <f>SUM(D24:G24)</f>
        <v>49.5</v>
      </c>
      <c r="L24" s="3"/>
      <c r="M24" s="3"/>
      <c r="N24" s="3"/>
      <c r="O24" s="7">
        <f>SUM(K24+L24+M24+N24)</f>
        <v>49.5</v>
      </c>
      <c r="P24" s="75"/>
      <c r="Q24" s="76"/>
    </row>
    <row r="25" spans="1:17" x14ac:dyDescent="0.25">
      <c r="A25" s="17">
        <v>4</v>
      </c>
      <c r="B25" s="3" t="s">
        <v>33</v>
      </c>
      <c r="C25" s="3">
        <v>12850</v>
      </c>
      <c r="D25" s="16">
        <v>21</v>
      </c>
      <c r="E25" s="16">
        <v>20</v>
      </c>
      <c r="F25" s="16">
        <v>7.2</v>
      </c>
      <c r="G25" s="40"/>
      <c r="H25" s="41"/>
      <c r="I25" s="41"/>
      <c r="J25" s="42"/>
      <c r="K25" s="4">
        <f>SUM(D25:G25)</f>
        <v>48.2</v>
      </c>
      <c r="L25" s="3"/>
      <c r="M25" s="3"/>
      <c r="N25" s="3"/>
      <c r="O25" s="7">
        <f>SUM(K25+L25+M25+N25)</f>
        <v>48.2</v>
      </c>
      <c r="P25" s="75"/>
      <c r="Q25" s="76"/>
    </row>
  </sheetData>
  <mergeCells count="68">
    <mergeCell ref="A1:Q1"/>
    <mergeCell ref="A2:Q2"/>
    <mergeCell ref="A17:Q17"/>
    <mergeCell ref="A18:Q18"/>
    <mergeCell ref="P19:Q21"/>
    <mergeCell ref="P5:Q7"/>
    <mergeCell ref="P8:Q8"/>
    <mergeCell ref="D19:G19"/>
    <mergeCell ref="K19:K21"/>
    <mergeCell ref="D11:G11"/>
    <mergeCell ref="G14:J14"/>
    <mergeCell ref="G15:J15"/>
    <mergeCell ref="G16:J16"/>
    <mergeCell ref="H7:J7"/>
    <mergeCell ref="L19:N19"/>
    <mergeCell ref="O19:O21"/>
    <mergeCell ref="P23:Q23"/>
    <mergeCell ref="P24:Q24"/>
    <mergeCell ref="P25:Q25"/>
    <mergeCell ref="L11:L13"/>
    <mergeCell ref="A4:Q4"/>
    <mergeCell ref="P22:Q22"/>
    <mergeCell ref="C11:C13"/>
    <mergeCell ref="Q11:Q13"/>
    <mergeCell ref="A9:Q9"/>
    <mergeCell ref="A10:Q10"/>
    <mergeCell ref="F12:J12"/>
    <mergeCell ref="G13:J13"/>
    <mergeCell ref="A11:A13"/>
    <mergeCell ref="B11:B13"/>
    <mergeCell ref="P11:P13"/>
    <mergeCell ref="H8:J8"/>
    <mergeCell ref="A3:Q3"/>
    <mergeCell ref="A5:A7"/>
    <mergeCell ref="B5:B7"/>
    <mergeCell ref="C5:C7"/>
    <mergeCell ref="D5:G5"/>
    <mergeCell ref="K5:K7"/>
    <mergeCell ref="L5:N5"/>
    <mergeCell ref="O5:O7"/>
    <mergeCell ref="F6:G6"/>
    <mergeCell ref="L6:L7"/>
    <mergeCell ref="M6:M7"/>
    <mergeCell ref="N6:N7"/>
    <mergeCell ref="H6:J6"/>
    <mergeCell ref="G24:J24"/>
    <mergeCell ref="G25:J25"/>
    <mergeCell ref="G22:J22"/>
    <mergeCell ref="G23:J23"/>
    <mergeCell ref="O12:O13"/>
    <mergeCell ref="K11:K13"/>
    <mergeCell ref="M12:M13"/>
    <mergeCell ref="N12:N13"/>
    <mergeCell ref="L20:L21"/>
    <mergeCell ref="M20:M21"/>
    <mergeCell ref="N20:N21"/>
    <mergeCell ref="M11:O11"/>
    <mergeCell ref="F20:J20"/>
    <mergeCell ref="A19:A21"/>
    <mergeCell ref="B19:B21"/>
    <mergeCell ref="C19:C21"/>
    <mergeCell ref="G21:J21"/>
    <mergeCell ref="D6:D7"/>
    <mergeCell ref="E6:E7"/>
    <mergeCell ref="E12:E13"/>
    <mergeCell ref="D20:D21"/>
    <mergeCell ref="E20:E21"/>
    <mergeCell ref="D12:D13"/>
  </mergeCells>
  <pageMargins left="0.70866141732283472" right="0.19685039370078741" top="0.74803149606299213" bottom="0.74803149606299213" header="0.31496062992125984" footer="0.31496062992125984"/>
  <pageSetup paperSize="9" scale="50" orientation="landscape" horizontalDpi="360" verticalDpi="360" r:id="rId1"/>
  <rowBreaks count="1" manualBreakCount="1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PRELIMINAR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cp:lastPrinted>2025-12-18T14:10:40Z</cp:lastPrinted>
  <dcterms:created xsi:type="dcterms:W3CDTF">2025-01-10T23:50:32Z</dcterms:created>
  <dcterms:modified xsi:type="dcterms:W3CDTF">2025-12-22T20:19:41Z</dcterms:modified>
</cp:coreProperties>
</file>